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 sem hum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<sst xmlns="http://schemas.openxmlformats.org/spreadsheetml/2006/main" count="93" uniqueCount="61">
  <si>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PWSZ w Krośnie</t>
  </si>
  <si>
    <t>Lp.</t>
  </si>
  <si>
    <t>Nazwa przedmiotu</t>
  </si>
  <si>
    <t>Egz. po sem.</t>
  </si>
  <si>
    <t>Rok I</t>
  </si>
  <si>
    <t>Rok II</t>
  </si>
  <si>
    <t>Rok III</t>
  </si>
  <si>
    <t>Łączna liczba godzin</t>
  </si>
  <si>
    <t>sem. 1</t>
  </si>
  <si>
    <t>sem. 2</t>
  </si>
  <si>
    <t>sem. 3</t>
  </si>
  <si>
    <t>sem. 4</t>
  </si>
  <si>
    <t>sem. 5</t>
  </si>
  <si>
    <t>sem. 6</t>
  </si>
  <si>
    <t>w.</t>
  </si>
  <si>
    <t>ćw.</t>
  </si>
  <si>
    <t>A</t>
  </si>
  <si>
    <t>Przedmioty kształcenia ogólnego</t>
  </si>
  <si>
    <t>D</t>
  </si>
  <si>
    <t>Przedmioty specjalizacyjne i specjalnościowe</t>
  </si>
  <si>
    <t>E</t>
  </si>
  <si>
    <t>Ogółem</t>
  </si>
  <si>
    <t xml:space="preserve">Historia j. niemieckiego  </t>
  </si>
  <si>
    <t>Wstęp do literaturoznawstwa</t>
  </si>
  <si>
    <t>Wstęp do językoznawstwa</t>
  </si>
  <si>
    <t>wa</t>
  </si>
  <si>
    <t>a</t>
  </si>
  <si>
    <t>2,4,6</t>
  </si>
  <si>
    <t xml:space="preserve">Praktyczna nauka j. niemieckiego </t>
  </si>
  <si>
    <t>Kultura niem. obszaru językowego</t>
  </si>
  <si>
    <t>Historia niem. obszaru językowego</t>
  </si>
  <si>
    <t>Technologia informacyjna</t>
  </si>
  <si>
    <t xml:space="preserve">Historia i kultura  regionu </t>
  </si>
  <si>
    <t>Gramatyka opisowa j.niemieckiego</t>
  </si>
  <si>
    <t xml:space="preserve">Fonetyka i fonologia j.niemieckiego </t>
  </si>
  <si>
    <t>Historia literatury niemieckiej</t>
  </si>
  <si>
    <t>Seminarium dyplomowe</t>
  </si>
  <si>
    <t>Wychowanie fizyczne</t>
  </si>
  <si>
    <t>Pedagogika ogólna</t>
  </si>
  <si>
    <t>Psychologia ogolna</t>
  </si>
  <si>
    <t xml:space="preserve">Emisja głosu </t>
  </si>
  <si>
    <t>Kierunek : Filologia</t>
  </si>
  <si>
    <t xml:space="preserve">Specjalność :  Filologia Germanska.  Specjalizacja: nauczycielska   </t>
  </si>
  <si>
    <t>Translatoryka</t>
  </si>
  <si>
    <t>Wprowadzenie do filozofii</t>
  </si>
  <si>
    <t xml:space="preserve">Lektorat języka łacińskiego </t>
  </si>
  <si>
    <t xml:space="preserve">Praktyka zawodowa w ramach metodyki </t>
  </si>
  <si>
    <t>Metodyka naucz. j. niemieckiego</t>
  </si>
  <si>
    <t>ECTS</t>
  </si>
  <si>
    <t xml:space="preserve">Suma punktów ECTS </t>
  </si>
  <si>
    <t xml:space="preserve">Praktyka zawodowa  -   w ramach  pedagogiki </t>
  </si>
  <si>
    <t xml:space="preserve">Przedmioty podstawowe </t>
  </si>
  <si>
    <t xml:space="preserve">B </t>
  </si>
  <si>
    <t>C</t>
  </si>
  <si>
    <t xml:space="preserve">Przedmioty kierunkowe </t>
  </si>
  <si>
    <t xml:space="preserve">Praca dyplomowa </t>
  </si>
  <si>
    <t>Praktyczna nauka j. angielskiego</t>
  </si>
  <si>
    <t>Gramatyka kontrastywna j. niemieckiego</t>
  </si>
  <si>
    <t>Teoria uczenia się i nauczania j.obcych</t>
  </si>
  <si>
    <t>Suma praktyk i p. ECTS</t>
  </si>
  <si>
    <t xml:space="preserve">Plan studiów stacjonarnych dla III roku w r.ak. 2009/2010 ,   rekrutacja  2007/2008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</si>
</sst>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;[Red]0.00"/>
    <numFmt numFmtId="173" formatCode="#,##0.00;[Red]#,##0.00"/>
    <numFmt numFmtId="174" formatCode="#,##0.000;[Red]#,##0.000"/>
  </numFmts>
  <fonts count="7"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1" fillId="0" borderId="1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="75" zoomScaleNormal="75" workbookViewId="0" topLeftCell="A1">
      <selection activeCell="Y9" sqref="Y9"/>
    </sheetView>
  </sheetViews>
  <sheetFormatPr defaultColWidth="9.00390625" defaultRowHeight="12.75"/>
  <cols>
    <col min="1" max="1" width="5.625" style="34" customWidth="1"/>
    <col min="2" max="2" width="38.375" style="34" customWidth="1"/>
    <col min="3" max="3" width="6.875" style="34" bestFit="1" customWidth="1"/>
    <col min="4" max="4" width="1.625" style="34" hidden="1" customWidth="1"/>
    <col min="5" max="5" width="7.25390625" style="34" customWidth="1"/>
    <col min="6" max="6" width="6.75390625" style="34" customWidth="1"/>
    <col min="7" max="7" width="4.625" style="34" customWidth="1"/>
    <col min="8" max="8" width="5.75390625" style="34" customWidth="1"/>
    <col min="9" max="9" width="6.375" style="34" customWidth="1"/>
    <col min="10" max="10" width="4.00390625" style="34" customWidth="1"/>
    <col min="11" max="11" width="6.375" style="34" customWidth="1"/>
    <col min="12" max="12" width="6.00390625" style="34" customWidth="1"/>
    <col min="13" max="13" width="3.625" style="34" customWidth="1"/>
    <col min="14" max="14" width="6.00390625" style="34" customWidth="1"/>
    <col min="15" max="15" width="6.375" style="34" customWidth="1"/>
    <col min="16" max="16" width="3.875" style="34" customWidth="1"/>
    <col min="17" max="17" width="5.875" style="34" customWidth="1"/>
    <col min="18" max="18" width="5.75390625" style="34" customWidth="1"/>
    <col min="19" max="19" width="4.125" style="34" customWidth="1"/>
    <col min="20" max="20" width="6.25390625" style="34" customWidth="1"/>
    <col min="21" max="21" width="5.875" style="34" customWidth="1"/>
    <col min="22" max="22" width="3.375" style="34" customWidth="1"/>
    <col min="23" max="23" width="9.25390625" style="34" bestFit="1" customWidth="1"/>
    <col min="24" max="24" width="7.25390625" style="34" customWidth="1"/>
    <col min="25" max="16384" width="9.125" style="34" customWidth="1"/>
  </cols>
  <sheetData>
    <row r="1" s="36" customFormat="1" ht="15">
      <c r="A1" s="36" t="s">
        <v>0</v>
      </c>
    </row>
    <row r="2" s="36" customFormat="1" ht="14.25" customHeight="1">
      <c r="A2" s="36" t="s">
        <v>41</v>
      </c>
    </row>
    <row r="3" s="36" customFormat="1" ht="15">
      <c r="A3" s="36" t="s">
        <v>42</v>
      </c>
    </row>
    <row r="4" s="36" customFormat="1" ht="15"/>
    <row r="5" s="36" customFormat="1" ht="15"/>
    <row r="6" s="36" customFormat="1" ht="15"/>
    <row r="7" spans="1:23" s="45" customFormat="1" ht="13.5" customHeight="1">
      <c r="A7" s="71" t="s">
        <v>60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ht="13.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ht="16.5" customHeight="1" thickBot="1"/>
    <row r="10" spans="1:24" ht="47.25" customHeight="1">
      <c r="A10" s="8" t="s">
        <v>1</v>
      </c>
      <c r="B10" s="9" t="s">
        <v>2</v>
      </c>
      <c r="C10" s="42" t="s">
        <v>3</v>
      </c>
      <c r="D10" s="9"/>
      <c r="E10" s="77" t="s">
        <v>4</v>
      </c>
      <c r="F10" s="78"/>
      <c r="G10" s="78"/>
      <c r="H10" s="78"/>
      <c r="I10" s="79"/>
      <c r="J10" s="77" t="s">
        <v>5</v>
      </c>
      <c r="K10" s="80"/>
      <c r="L10" s="78"/>
      <c r="M10" s="78"/>
      <c r="N10" s="78"/>
      <c r="O10" s="79"/>
      <c r="P10" s="77" t="s">
        <v>6</v>
      </c>
      <c r="Q10" s="80"/>
      <c r="R10" s="78"/>
      <c r="S10" s="78"/>
      <c r="T10" s="78"/>
      <c r="U10" s="78"/>
      <c r="V10" s="79"/>
      <c r="W10" s="10" t="s">
        <v>7</v>
      </c>
      <c r="X10" s="10" t="s">
        <v>48</v>
      </c>
    </row>
    <row r="11" spans="1:24" ht="15">
      <c r="A11" s="11"/>
      <c r="B11" s="12"/>
      <c r="C11" s="12"/>
      <c r="D11" s="12"/>
      <c r="E11" s="12" t="s">
        <v>8</v>
      </c>
      <c r="F11" s="12"/>
      <c r="G11" s="12"/>
      <c r="H11" s="12" t="s">
        <v>9</v>
      </c>
      <c r="I11" s="12"/>
      <c r="J11" s="12"/>
      <c r="K11" s="12" t="s">
        <v>10</v>
      </c>
      <c r="L11" s="12"/>
      <c r="M11" s="12"/>
      <c r="N11" s="12" t="s">
        <v>11</v>
      </c>
      <c r="O11" s="12"/>
      <c r="P11" s="12"/>
      <c r="Q11" s="12" t="s">
        <v>12</v>
      </c>
      <c r="R11" s="12"/>
      <c r="S11" s="12"/>
      <c r="T11" s="12" t="s">
        <v>13</v>
      </c>
      <c r="U11" s="12"/>
      <c r="V11" s="12"/>
      <c r="W11" s="13"/>
      <c r="X11" s="13"/>
    </row>
    <row r="12" spans="1:24" ht="15">
      <c r="A12" s="11"/>
      <c r="B12" s="12"/>
      <c r="C12" s="12"/>
      <c r="D12" s="12"/>
      <c r="E12" s="12" t="s">
        <v>14</v>
      </c>
      <c r="F12" s="12" t="s">
        <v>15</v>
      </c>
      <c r="G12" s="12"/>
      <c r="H12" s="12" t="s">
        <v>14</v>
      </c>
      <c r="I12" s="12" t="s">
        <v>15</v>
      </c>
      <c r="J12" s="12"/>
      <c r="K12" s="12" t="s">
        <v>14</v>
      </c>
      <c r="L12" s="12" t="s">
        <v>15</v>
      </c>
      <c r="M12" s="12"/>
      <c r="N12" s="12" t="s">
        <v>14</v>
      </c>
      <c r="O12" s="12" t="s">
        <v>15</v>
      </c>
      <c r="P12" s="12"/>
      <c r="Q12" s="12" t="s">
        <v>14</v>
      </c>
      <c r="R12" s="12" t="s">
        <v>15</v>
      </c>
      <c r="S12" s="12"/>
      <c r="T12" s="12" t="s">
        <v>14</v>
      </c>
      <c r="U12" s="12" t="s">
        <v>15</v>
      </c>
      <c r="V12" s="12"/>
      <c r="W12" s="13"/>
      <c r="X12" s="13"/>
    </row>
    <row r="13" spans="1:24" s="36" customFormat="1" ht="15">
      <c r="A13" s="4" t="s">
        <v>16</v>
      </c>
      <c r="B13" s="73" t="s">
        <v>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  <c r="W13" s="5">
        <f>SUM(W14:W18)</f>
        <v>180</v>
      </c>
      <c r="X13" s="5"/>
    </row>
    <row r="14" spans="1:24" s="36" customFormat="1" ht="15">
      <c r="A14" s="6">
        <v>1</v>
      </c>
      <c r="B14" s="44" t="s">
        <v>44</v>
      </c>
      <c r="C14" s="1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>
        <v>30</v>
      </c>
      <c r="R14" s="3"/>
      <c r="S14" s="3"/>
      <c r="T14" s="3"/>
      <c r="U14" s="3"/>
      <c r="V14" s="43"/>
      <c r="W14" s="7">
        <v>30</v>
      </c>
      <c r="X14" s="7">
        <v>3</v>
      </c>
    </row>
    <row r="15" spans="1:24" ht="15">
      <c r="A15" s="14">
        <v>2</v>
      </c>
      <c r="B15" s="2" t="s">
        <v>45</v>
      </c>
      <c r="C15" s="15"/>
      <c r="D15" s="16"/>
      <c r="E15" s="16"/>
      <c r="F15" s="16"/>
      <c r="G15" s="16"/>
      <c r="H15" s="16"/>
      <c r="I15" s="16"/>
      <c r="J15" s="16"/>
      <c r="K15" s="16"/>
      <c r="L15" s="16">
        <v>30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7">
        <v>30</v>
      </c>
      <c r="X15" s="7">
        <v>3</v>
      </c>
    </row>
    <row r="16" spans="1:24" ht="15">
      <c r="A16" s="14">
        <v>3</v>
      </c>
      <c r="B16" s="2" t="s">
        <v>32</v>
      </c>
      <c r="C16" s="15">
        <v>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30</v>
      </c>
      <c r="R16" s="16"/>
      <c r="S16" s="16"/>
      <c r="T16" s="16"/>
      <c r="U16" s="16"/>
      <c r="V16" s="16"/>
      <c r="W16" s="7">
        <v>30</v>
      </c>
      <c r="X16" s="7">
        <v>3</v>
      </c>
    </row>
    <row r="17" spans="1:24" ht="15" customHeight="1">
      <c r="A17" s="14">
        <v>4</v>
      </c>
      <c r="B17" s="2" t="s">
        <v>31</v>
      </c>
      <c r="C17" s="15"/>
      <c r="D17" s="16"/>
      <c r="E17" s="16"/>
      <c r="F17" s="16">
        <v>30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7">
        <f>SUM(E17:V17)</f>
        <v>30</v>
      </c>
      <c r="X17" s="7">
        <v>2</v>
      </c>
    </row>
    <row r="18" spans="1:24" ht="17.25" customHeight="1">
      <c r="A18" s="14">
        <v>5</v>
      </c>
      <c r="B18" s="2" t="s">
        <v>37</v>
      </c>
      <c r="C18" s="16"/>
      <c r="D18" s="16"/>
      <c r="E18" s="16"/>
      <c r="F18" s="16">
        <v>30</v>
      </c>
      <c r="G18" s="16"/>
      <c r="H18" s="16"/>
      <c r="I18" s="16">
        <v>30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7">
        <v>60</v>
      </c>
      <c r="X18" s="7">
        <v>2</v>
      </c>
    </row>
    <row r="19" spans="1:24" ht="15">
      <c r="A19" s="11" t="s">
        <v>52</v>
      </c>
      <c r="B19" s="73" t="s">
        <v>51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5">
        <f>SUM(W20:W34)</f>
        <v>1710</v>
      </c>
      <c r="X19" s="5"/>
    </row>
    <row r="20" spans="1:24" ht="15">
      <c r="A20" s="14">
        <v>6</v>
      </c>
      <c r="B20" s="2" t="s">
        <v>28</v>
      </c>
      <c r="C20" s="15" t="s">
        <v>27</v>
      </c>
      <c r="D20" s="16"/>
      <c r="E20" s="17"/>
      <c r="F20" s="17">
        <v>180</v>
      </c>
      <c r="G20" s="17" t="s">
        <v>25</v>
      </c>
      <c r="H20" s="17"/>
      <c r="I20" s="17">
        <v>150</v>
      </c>
      <c r="J20" s="17" t="s">
        <v>25</v>
      </c>
      <c r="K20" s="17"/>
      <c r="L20" s="17">
        <v>150</v>
      </c>
      <c r="M20" s="17" t="s">
        <v>25</v>
      </c>
      <c r="N20" s="17"/>
      <c r="O20" s="17">
        <v>120</v>
      </c>
      <c r="P20" s="17" t="s">
        <v>25</v>
      </c>
      <c r="Q20" s="17"/>
      <c r="R20" s="17">
        <v>120</v>
      </c>
      <c r="S20" s="17" t="s">
        <v>25</v>
      </c>
      <c r="T20" s="17"/>
      <c r="U20" s="17">
        <v>120</v>
      </c>
      <c r="V20" s="18" t="s">
        <v>25</v>
      </c>
      <c r="W20" s="7">
        <f>SUM(E20:V20)</f>
        <v>840</v>
      </c>
      <c r="X20" s="7">
        <v>57</v>
      </c>
    </row>
    <row r="21" spans="1:24" ht="15">
      <c r="A21" s="14">
        <v>7</v>
      </c>
      <c r="B21" s="2" t="s">
        <v>56</v>
      </c>
      <c r="C21" s="15">
        <v>4</v>
      </c>
      <c r="D21" s="16"/>
      <c r="E21" s="17"/>
      <c r="F21" s="17">
        <v>30</v>
      </c>
      <c r="G21" s="17"/>
      <c r="H21" s="17"/>
      <c r="I21" s="17">
        <v>30</v>
      </c>
      <c r="J21" s="17"/>
      <c r="K21" s="17"/>
      <c r="L21" s="17">
        <v>30</v>
      </c>
      <c r="M21" s="17"/>
      <c r="N21" s="17"/>
      <c r="O21" s="17">
        <v>30</v>
      </c>
      <c r="P21" s="17"/>
      <c r="Q21" s="17"/>
      <c r="R21" s="17"/>
      <c r="S21" s="17"/>
      <c r="T21" s="17"/>
      <c r="U21" s="17"/>
      <c r="V21" s="18"/>
      <c r="W21" s="7">
        <v>120</v>
      </c>
      <c r="X21" s="7">
        <v>12</v>
      </c>
    </row>
    <row r="22" spans="1:24" s="61" customFormat="1" ht="15">
      <c r="A22" s="62" t="s">
        <v>53</v>
      </c>
      <c r="B22" s="63" t="s">
        <v>54</v>
      </c>
      <c r="C22" s="64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8"/>
      <c r="X22" s="68"/>
    </row>
    <row r="23" spans="1:24" ht="15">
      <c r="A23" s="14">
        <v>8</v>
      </c>
      <c r="B23" s="2" t="s">
        <v>34</v>
      </c>
      <c r="C23" s="15">
        <v>1</v>
      </c>
      <c r="D23" s="16"/>
      <c r="E23" s="16"/>
      <c r="F23" s="16">
        <v>30</v>
      </c>
      <c r="G23" s="16" t="s">
        <v>26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7">
        <f>SUM(E23:V23)</f>
        <v>30</v>
      </c>
      <c r="X23" s="7">
        <v>2</v>
      </c>
    </row>
    <row r="24" spans="1:24" ht="15">
      <c r="A24" s="14">
        <v>9</v>
      </c>
      <c r="B24" s="2" t="s">
        <v>33</v>
      </c>
      <c r="C24" s="15">
        <v>2.3</v>
      </c>
      <c r="D24" s="16">
        <f>IF(C24&gt;0.5,1,0)</f>
        <v>1</v>
      </c>
      <c r="E24" s="16">
        <v>30</v>
      </c>
      <c r="F24" s="16">
        <v>30</v>
      </c>
      <c r="G24" s="16" t="s">
        <v>25</v>
      </c>
      <c r="H24" s="16">
        <v>30</v>
      </c>
      <c r="I24" s="16">
        <v>30</v>
      </c>
      <c r="J24" s="16" t="s">
        <v>26</v>
      </c>
      <c r="K24" s="16"/>
      <c r="L24" s="16">
        <v>30</v>
      </c>
      <c r="M24" s="16" t="s">
        <v>26</v>
      </c>
      <c r="N24" s="16"/>
      <c r="O24" s="16"/>
      <c r="P24" s="16"/>
      <c r="Q24" s="16"/>
      <c r="R24" s="16"/>
      <c r="S24" s="16"/>
      <c r="T24" s="16"/>
      <c r="U24" s="16"/>
      <c r="V24" s="16"/>
      <c r="W24" s="7">
        <f>SUM(E24:V24)</f>
        <v>150</v>
      </c>
      <c r="X24" s="7">
        <v>11</v>
      </c>
    </row>
    <row r="25" spans="1:24" ht="15">
      <c r="A25" s="14">
        <v>10</v>
      </c>
      <c r="B25" s="69" t="s">
        <v>57</v>
      </c>
      <c r="C25" s="15">
        <v>4</v>
      </c>
      <c r="D25" s="16">
        <f>IF(C25&gt;0.5,1,0)</f>
        <v>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30</v>
      </c>
      <c r="P25" s="16" t="s">
        <v>26</v>
      </c>
      <c r="Q25" s="16"/>
      <c r="R25" s="16"/>
      <c r="S25" s="16"/>
      <c r="T25" s="16"/>
      <c r="U25" s="16"/>
      <c r="V25" s="16"/>
      <c r="W25" s="7">
        <f>SUM(E25:V25)</f>
        <v>30</v>
      </c>
      <c r="X25" s="7">
        <v>3</v>
      </c>
    </row>
    <row r="26" spans="1:24" ht="15">
      <c r="A26" s="14">
        <v>11</v>
      </c>
      <c r="B26" s="69" t="s">
        <v>58</v>
      </c>
      <c r="C26" s="15">
        <v>1</v>
      </c>
      <c r="D26" s="16"/>
      <c r="E26" s="16">
        <v>30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7">
        <v>30</v>
      </c>
      <c r="X26" s="7">
        <v>1</v>
      </c>
    </row>
    <row r="27" spans="1:24" ht="15">
      <c r="A27" s="14">
        <v>12</v>
      </c>
      <c r="B27" s="19" t="s">
        <v>22</v>
      </c>
      <c r="C27" s="15">
        <v>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>
        <v>30</v>
      </c>
      <c r="O27" s="16"/>
      <c r="P27" s="16"/>
      <c r="Q27" s="16"/>
      <c r="R27" s="16"/>
      <c r="S27" s="16"/>
      <c r="T27" s="16"/>
      <c r="U27" s="16"/>
      <c r="V27" s="16"/>
      <c r="W27" s="7">
        <v>30</v>
      </c>
      <c r="X27" s="7">
        <v>3</v>
      </c>
    </row>
    <row r="28" spans="1:24" ht="15">
      <c r="A28" s="14">
        <v>13</v>
      </c>
      <c r="B28" s="19" t="s">
        <v>29</v>
      </c>
      <c r="C28" s="15">
        <v>2</v>
      </c>
      <c r="D28" s="16"/>
      <c r="E28" s="16">
        <v>30</v>
      </c>
      <c r="F28" s="16"/>
      <c r="G28" s="16"/>
      <c r="H28" s="16"/>
      <c r="I28" s="16">
        <v>30</v>
      </c>
      <c r="J28" s="16" t="s">
        <v>26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7">
        <f>SUM(E28:V28)</f>
        <v>60</v>
      </c>
      <c r="X28" s="7">
        <v>2</v>
      </c>
    </row>
    <row r="29" spans="1:24" ht="15">
      <c r="A29" s="14">
        <v>14</v>
      </c>
      <c r="B29" s="19" t="s">
        <v>30</v>
      </c>
      <c r="C29" s="15">
        <v>3</v>
      </c>
      <c r="D29" s="16"/>
      <c r="E29" s="16"/>
      <c r="F29" s="16"/>
      <c r="G29" s="16"/>
      <c r="H29" s="16">
        <v>30</v>
      </c>
      <c r="I29" s="16"/>
      <c r="J29" s="16"/>
      <c r="K29" s="16">
        <v>30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7">
        <f>SUM(E29:V29)</f>
        <v>60</v>
      </c>
      <c r="X29" s="7">
        <v>4</v>
      </c>
    </row>
    <row r="30" spans="1:24" ht="15">
      <c r="A30" s="14">
        <v>15</v>
      </c>
      <c r="B30" s="19" t="s">
        <v>23</v>
      </c>
      <c r="C30" s="15">
        <v>2</v>
      </c>
      <c r="D30" s="16">
        <f>IF(C30&gt;0.5,1,0)</f>
        <v>1</v>
      </c>
      <c r="E30" s="16"/>
      <c r="F30" s="16"/>
      <c r="G30" s="16"/>
      <c r="H30" s="16">
        <v>30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7">
        <f>SUM(E30:V30)</f>
        <v>30</v>
      </c>
      <c r="X30" s="7">
        <v>2</v>
      </c>
    </row>
    <row r="31" spans="1:24" ht="15">
      <c r="A31" s="14">
        <v>16</v>
      </c>
      <c r="B31" s="19" t="s">
        <v>35</v>
      </c>
      <c r="C31" s="15">
        <v>4.6</v>
      </c>
      <c r="D31" s="16">
        <f>IF(C31&gt;0.5,1,0)</f>
        <v>1</v>
      </c>
      <c r="E31" s="16"/>
      <c r="F31" s="16"/>
      <c r="G31" s="16"/>
      <c r="H31" s="16"/>
      <c r="I31" s="16"/>
      <c r="J31" s="16"/>
      <c r="K31" s="16">
        <v>30</v>
      </c>
      <c r="L31" s="16">
        <v>30</v>
      </c>
      <c r="M31" s="16" t="s">
        <v>26</v>
      </c>
      <c r="N31" s="16">
        <v>30</v>
      </c>
      <c r="O31" s="16">
        <v>30</v>
      </c>
      <c r="P31" s="16" t="s">
        <v>26</v>
      </c>
      <c r="Q31" s="16"/>
      <c r="R31" s="16">
        <v>30</v>
      </c>
      <c r="S31" s="16" t="s">
        <v>26</v>
      </c>
      <c r="T31" s="16"/>
      <c r="U31" s="16">
        <v>30</v>
      </c>
      <c r="V31" s="16" t="s">
        <v>26</v>
      </c>
      <c r="W31" s="7">
        <f>SUM(E31:V31)</f>
        <v>180</v>
      </c>
      <c r="X31" s="7">
        <v>14</v>
      </c>
    </row>
    <row r="32" spans="1:24" ht="15">
      <c r="A32" s="14">
        <v>17</v>
      </c>
      <c r="B32" s="19" t="s">
        <v>43</v>
      </c>
      <c r="C32" s="15">
        <v>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30</v>
      </c>
      <c r="V32" s="16" t="s">
        <v>25</v>
      </c>
      <c r="W32" s="7">
        <v>30</v>
      </c>
      <c r="X32" s="7">
        <v>3</v>
      </c>
    </row>
    <row r="33" spans="1:24" ht="15">
      <c r="A33" s="14">
        <v>18</v>
      </c>
      <c r="B33" s="19" t="s">
        <v>24</v>
      </c>
      <c r="C33" s="15">
        <v>1</v>
      </c>
      <c r="D33" s="16">
        <f>IF(C33&gt;0.5,1,0)</f>
        <v>1</v>
      </c>
      <c r="E33" s="16"/>
      <c r="F33" s="16">
        <v>30</v>
      </c>
      <c r="G33" s="16" t="s">
        <v>25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7">
        <f>SUM(E33:V33)</f>
        <v>30</v>
      </c>
      <c r="X33" s="7">
        <v>3</v>
      </c>
    </row>
    <row r="34" spans="1:24" ht="15">
      <c r="A34" s="20">
        <v>19</v>
      </c>
      <c r="B34" s="21" t="s">
        <v>36</v>
      </c>
      <c r="C34" s="22">
        <v>6</v>
      </c>
      <c r="D34" s="23">
        <f>IF(C34&gt;0.5,1,0)</f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v>45</v>
      </c>
      <c r="S34" s="23"/>
      <c r="T34" s="23"/>
      <c r="U34" s="23">
        <v>45</v>
      </c>
      <c r="V34" s="23"/>
      <c r="W34" s="24">
        <v>90</v>
      </c>
      <c r="X34" s="24">
        <v>6</v>
      </c>
    </row>
    <row r="35" spans="1:24" ht="15">
      <c r="A35" s="20">
        <v>20</v>
      </c>
      <c r="B35" s="21" t="s">
        <v>55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4">
        <v>10</v>
      </c>
    </row>
    <row r="36" spans="1:24" s="36" customFormat="1" ht="15">
      <c r="A36" s="4" t="s">
        <v>18</v>
      </c>
      <c r="B36" s="76" t="s">
        <v>19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5">
        <v>390</v>
      </c>
      <c r="X36" s="5"/>
    </row>
    <row r="37" spans="1:24" ht="15">
      <c r="A37" s="6">
        <v>21</v>
      </c>
      <c r="B37" s="2" t="s">
        <v>47</v>
      </c>
      <c r="C37" s="1">
        <v>6</v>
      </c>
      <c r="D37" s="2"/>
      <c r="E37" s="2"/>
      <c r="F37" s="2"/>
      <c r="G37" s="2"/>
      <c r="H37" s="2"/>
      <c r="I37" s="2"/>
      <c r="J37" s="2"/>
      <c r="K37" s="1">
        <v>30</v>
      </c>
      <c r="L37" s="1">
        <v>30</v>
      </c>
      <c r="M37" s="2" t="s">
        <v>25</v>
      </c>
      <c r="N37" s="1">
        <v>30</v>
      </c>
      <c r="O37" s="1">
        <v>30</v>
      </c>
      <c r="P37" s="2" t="s">
        <v>25</v>
      </c>
      <c r="Q37" s="1">
        <v>30</v>
      </c>
      <c r="R37" s="1">
        <v>30</v>
      </c>
      <c r="S37" s="2" t="s">
        <v>25</v>
      </c>
      <c r="T37" s="2">
        <v>30</v>
      </c>
      <c r="U37" s="1">
        <v>30</v>
      </c>
      <c r="V37" s="2" t="s">
        <v>25</v>
      </c>
      <c r="W37" s="7">
        <v>240</v>
      </c>
      <c r="X37" s="7">
        <v>12</v>
      </c>
    </row>
    <row r="38" spans="1:24" ht="15.75" customHeight="1">
      <c r="A38" s="6">
        <v>22</v>
      </c>
      <c r="B38" s="2" t="s">
        <v>38</v>
      </c>
      <c r="C38" s="1">
        <v>3</v>
      </c>
      <c r="D38" s="2"/>
      <c r="E38" s="2"/>
      <c r="F38" s="2"/>
      <c r="G38" s="2"/>
      <c r="H38" s="2">
        <v>30</v>
      </c>
      <c r="I38" s="2"/>
      <c r="J38" s="2"/>
      <c r="K38" s="1">
        <v>15</v>
      </c>
      <c r="L38" s="1">
        <v>15</v>
      </c>
      <c r="M38" s="2" t="s">
        <v>26</v>
      </c>
      <c r="N38" s="1"/>
      <c r="O38" s="1"/>
      <c r="P38" s="2"/>
      <c r="Q38" s="2"/>
      <c r="R38" s="2"/>
      <c r="S38" s="2"/>
      <c r="T38" s="2"/>
      <c r="U38" s="2"/>
      <c r="V38" s="2"/>
      <c r="W38" s="7">
        <v>60</v>
      </c>
      <c r="X38" s="7">
        <v>5</v>
      </c>
    </row>
    <row r="39" spans="1:24" ht="15">
      <c r="A39" s="6">
        <v>23</v>
      </c>
      <c r="B39" s="2" t="s">
        <v>39</v>
      </c>
      <c r="C39" s="1">
        <v>3</v>
      </c>
      <c r="D39" s="2"/>
      <c r="E39" s="2"/>
      <c r="F39" s="2"/>
      <c r="G39" s="2"/>
      <c r="H39" s="2">
        <v>30</v>
      </c>
      <c r="I39" s="2"/>
      <c r="J39" s="2"/>
      <c r="K39" s="1">
        <v>15</v>
      </c>
      <c r="L39" s="1">
        <v>15</v>
      </c>
      <c r="M39" s="2" t="s">
        <v>26</v>
      </c>
      <c r="N39" s="1"/>
      <c r="O39" s="1"/>
      <c r="P39" s="2"/>
      <c r="Q39" s="2"/>
      <c r="R39" s="2"/>
      <c r="S39" s="2"/>
      <c r="T39" s="2"/>
      <c r="U39" s="2"/>
      <c r="V39" s="2"/>
      <c r="W39" s="7">
        <v>60</v>
      </c>
      <c r="X39" s="7">
        <v>5</v>
      </c>
    </row>
    <row r="40" spans="1:24" ht="15">
      <c r="A40" s="6">
        <v>24</v>
      </c>
      <c r="B40" s="2" t="s">
        <v>40</v>
      </c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>
        <v>30</v>
      </c>
      <c r="S40" s="2"/>
      <c r="T40" s="2"/>
      <c r="U40" s="2"/>
      <c r="V40" s="2"/>
      <c r="W40" s="7">
        <v>30</v>
      </c>
      <c r="X40" s="7">
        <v>2</v>
      </c>
    </row>
    <row r="41" spans="1:24" ht="15">
      <c r="A41" s="25"/>
      <c r="B41" s="3"/>
      <c r="C41" s="12">
        <v>23</v>
      </c>
      <c r="D41" s="12"/>
      <c r="E41" s="26">
        <f>SUM(E38:E40,E20:E34,E14:E18)</f>
        <v>90</v>
      </c>
      <c r="F41" s="26">
        <f>SUM(F38:F40,F20:F34,F14:F18)</f>
        <v>360</v>
      </c>
      <c r="G41" s="26"/>
      <c r="H41" s="26">
        <f>SUM(H38:H40,H20:H34,H14:H18)</f>
        <v>150</v>
      </c>
      <c r="I41" s="26">
        <f>SUM(I38:I40,I20:I34,I14:I18)</f>
        <v>270</v>
      </c>
      <c r="J41" s="26"/>
      <c r="K41" s="26">
        <v>120</v>
      </c>
      <c r="L41" s="26">
        <v>330</v>
      </c>
      <c r="M41" s="26"/>
      <c r="N41" s="26">
        <v>90</v>
      </c>
      <c r="O41" s="26">
        <v>240</v>
      </c>
      <c r="P41" s="26"/>
      <c r="Q41" s="26">
        <v>90</v>
      </c>
      <c r="R41" s="26">
        <v>255</v>
      </c>
      <c r="S41" s="26"/>
      <c r="T41" s="26">
        <v>30</v>
      </c>
      <c r="U41" s="26">
        <v>255</v>
      </c>
      <c r="V41" s="26"/>
      <c r="W41" s="5"/>
      <c r="X41" s="5">
        <v>170</v>
      </c>
    </row>
    <row r="42" spans="1:24" ht="15.75" thickBot="1">
      <c r="A42" s="40"/>
      <c r="B42" s="41" t="s">
        <v>21</v>
      </c>
      <c r="C42" s="27"/>
      <c r="D42" s="27"/>
      <c r="E42" s="27">
        <f>SUM(E41:F41)</f>
        <v>450</v>
      </c>
      <c r="F42" s="27"/>
      <c r="G42" s="27"/>
      <c r="H42" s="27">
        <f>SUM(H41:I41)</f>
        <v>420</v>
      </c>
      <c r="I42" s="27"/>
      <c r="J42" s="27"/>
      <c r="K42" s="27">
        <f>SUM(K41:L41)</f>
        <v>450</v>
      </c>
      <c r="L42" s="27"/>
      <c r="M42" s="27"/>
      <c r="N42" s="27">
        <f>SUM(N41:O41)</f>
        <v>330</v>
      </c>
      <c r="O42" s="27"/>
      <c r="P42" s="27"/>
      <c r="Q42" s="27">
        <f>SUM(Q41:R41)</f>
        <v>345</v>
      </c>
      <c r="R42" s="27"/>
      <c r="S42" s="27"/>
      <c r="T42" s="27">
        <f>SUM(T41:U41)</f>
        <v>285</v>
      </c>
      <c r="U42" s="27"/>
      <c r="V42" s="27"/>
      <c r="W42" s="28">
        <v>2280</v>
      </c>
      <c r="X42" s="28"/>
    </row>
    <row r="43" spans="1:23" ht="15.75" thickBot="1">
      <c r="A43" s="35"/>
      <c r="B43" s="3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4" ht="15">
      <c r="A44" s="8" t="s">
        <v>20</v>
      </c>
      <c r="B44" s="29" t="s">
        <v>50</v>
      </c>
      <c r="C44" s="30"/>
      <c r="D44" s="30">
        <f>IF(C44&gt;0.5,1,0)</f>
        <v>0</v>
      </c>
      <c r="E44" s="30"/>
      <c r="F44" s="30"/>
      <c r="G44" s="30"/>
      <c r="H44" s="30"/>
      <c r="I44" s="30">
        <v>18</v>
      </c>
      <c r="J44" s="30"/>
      <c r="K44" s="30"/>
      <c r="L44" s="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47"/>
      <c r="X44" s="50">
        <v>2</v>
      </c>
    </row>
    <row r="45" spans="1:24" ht="15">
      <c r="A45" s="14"/>
      <c r="B45" s="3" t="s">
        <v>46</v>
      </c>
      <c r="C45" s="16"/>
      <c r="D45" s="16"/>
      <c r="E45" s="16"/>
      <c r="F45" s="16"/>
      <c r="G45" s="16"/>
      <c r="H45" s="16"/>
      <c r="I45" s="16"/>
      <c r="J45" s="16"/>
      <c r="K45" s="16"/>
      <c r="L45" s="16">
        <v>18</v>
      </c>
      <c r="M45" s="16"/>
      <c r="N45" s="16"/>
      <c r="O45" s="16">
        <v>18</v>
      </c>
      <c r="P45" s="16"/>
      <c r="Q45" s="16"/>
      <c r="R45" s="16">
        <v>60</v>
      </c>
      <c r="S45" s="16"/>
      <c r="T45" s="16"/>
      <c r="U45" s="16">
        <v>38</v>
      </c>
      <c r="V45" s="16"/>
      <c r="W45" s="70">
        <v>152</v>
      </c>
      <c r="X45" s="51">
        <v>8</v>
      </c>
    </row>
    <row r="46" spans="1:24" ht="15">
      <c r="A46" s="14"/>
      <c r="B46" s="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2"/>
      <c r="S46" s="16"/>
      <c r="T46" s="16"/>
      <c r="U46" s="16"/>
      <c r="V46" s="16"/>
      <c r="W46" s="48"/>
      <c r="X46" s="51"/>
    </row>
    <row r="47" spans="1:24" ht="15.75" thickBot="1">
      <c r="A47" s="31"/>
      <c r="B47" s="41" t="s">
        <v>59</v>
      </c>
      <c r="C47" s="32"/>
      <c r="D47" s="32"/>
      <c r="E47" s="32"/>
      <c r="F47" s="32"/>
      <c r="G47" s="32"/>
      <c r="H47" s="32"/>
      <c r="I47" s="32">
        <v>2</v>
      </c>
      <c r="J47" s="32"/>
      <c r="K47" s="32"/>
      <c r="L47" s="32">
        <v>2</v>
      </c>
      <c r="M47" s="32"/>
      <c r="N47" s="32"/>
      <c r="O47" s="32">
        <v>2</v>
      </c>
      <c r="P47" s="32"/>
      <c r="Q47" s="32"/>
      <c r="R47" s="32">
        <v>2</v>
      </c>
      <c r="S47" s="32"/>
      <c r="T47" s="32"/>
      <c r="U47" s="32">
        <v>2</v>
      </c>
      <c r="V47" s="32"/>
      <c r="W47" s="49"/>
      <c r="X47" s="52">
        <v>10</v>
      </c>
    </row>
    <row r="48" spans="1:24" s="61" customFormat="1" ht="15">
      <c r="A48" s="57"/>
      <c r="B48" s="58" t="s">
        <v>49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>
        <v>180</v>
      </c>
    </row>
    <row r="49" spans="1:24" s="56" customFormat="1" ht="13.5" customHeight="1" thickBo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5"/>
    </row>
    <row r="51" ht="14.25" customHeight="1"/>
    <row r="52" spans="1:23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" ht="18">
      <c r="A53" s="35"/>
      <c r="B53" s="46"/>
    </row>
    <row r="55" ht="15">
      <c r="A55" s="33"/>
    </row>
  </sheetData>
  <mergeCells count="7">
    <mergeCell ref="A7:W7"/>
    <mergeCell ref="B19:V19"/>
    <mergeCell ref="B36:V36"/>
    <mergeCell ref="E10:I10"/>
    <mergeCell ref="J10:O10"/>
    <mergeCell ref="P10:V10"/>
    <mergeCell ref="B13:V13"/>
  </mergeCells>
  <printOptions horizontalCentered="1"/>
  <pageMargins left="0.5" right="0.3937007874015748" top="2.1653543307086616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kamnie</dc:creator>
  <cp:keywords/>
  <dc:description/>
  <cp:lastModifiedBy>annkow</cp:lastModifiedBy>
  <cp:lastPrinted>2009-09-16T10:53:46Z</cp:lastPrinted>
  <dcterms:created xsi:type="dcterms:W3CDTF">2005-05-25T09:50:47Z</dcterms:created>
  <dcterms:modified xsi:type="dcterms:W3CDTF">2009-10-22T10:26:32Z</dcterms:modified>
  <cp:category/>
  <cp:version/>
  <cp:contentType/>
  <cp:contentStatus/>
</cp:coreProperties>
</file>